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1"/>
  <workbookPr defaultThemeVersion="123820"/>
  <mc:AlternateContent xmlns:mc="http://schemas.openxmlformats.org/markup-compatibility/2006">
    <mc:Choice Requires="x15">
      <x15ac:absPath xmlns:x15ac="http://schemas.microsoft.com/office/spreadsheetml/2010/11/ac" url="/Users/george/Desktop/"/>
    </mc:Choice>
  </mc:AlternateContent>
  <xr:revisionPtr revIDLastSave="0" documentId="8_{0BAE00FA-A80B-2E4B-A037-BCE48B84D83B}" xr6:coauthVersionLast="36" xr6:coauthVersionMax="36" xr10:uidLastSave="{00000000-0000-0000-0000-000000000000}"/>
  <bookViews>
    <workbookView xWindow="0" yWindow="460" windowWidth="21720" windowHeight="12960" xr2:uid="{00000000-000D-0000-FFFF-FFFF00000000}"/>
  </bookViews>
  <sheets>
    <sheet name="Page2_1" sheetId="1" r:id="rId1"/>
    <sheet name="Colophon_2" sheetId="2" r:id="rId2"/>
  </sheets>
  <calcPr calcId="191029"/>
  <webPublishing codePage="1252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33" i="1" l="1"/>
  <c r="H33" i="1"/>
  <c r="G33" i="1"/>
</calcChain>
</file>

<file path=xl/sharedStrings.xml><?xml version="1.0" encoding="utf-8"?>
<sst xmlns="http://schemas.openxmlformats.org/spreadsheetml/2006/main" count="76" uniqueCount="70">
  <si>
    <t>F310 MPG Report</t>
  </si>
  <si>
    <r>
      <rPr>
        <b/>
        <sz val="8"/>
        <color theme="1"/>
        <rFont val="Arial"/>
        <family val="2"/>
      </rPr>
      <t xml:space="preserve">Mileage and Issues between </t>
    </r>
    <r>
      <rPr>
        <b/>
        <sz val="8"/>
        <color theme="1"/>
        <rFont val="Arial"/>
        <family val="2"/>
      </rPr>
      <t>2018-11-20</t>
    </r>
    <r>
      <rPr>
        <b/>
        <sz val="8"/>
        <color theme="1"/>
        <rFont val="Arial"/>
        <family val="2"/>
      </rPr>
      <t xml:space="preserve"> and </t>
    </r>
    <r>
      <rPr>
        <b/>
        <sz val="8"/>
        <color theme="1"/>
        <rFont val="Arial"/>
        <family val="2"/>
      </rPr>
      <t>2019-11-20</t>
    </r>
    <r>
      <rPr>
        <b/>
        <sz val="8"/>
        <color theme="1"/>
        <rFont val="Arial"/>
        <family val="2"/>
      </rPr>
      <t xml:space="preserve"> for </t>
    </r>
    <r>
      <rPr>
        <b/>
        <sz val="8"/>
        <color theme="1"/>
        <rFont val="Arial"/>
        <family val="2"/>
      </rPr>
      <t>+</t>
    </r>
  </si>
  <si>
    <t>Region</t>
  </si>
  <si>
    <t>Org</t>
  </si>
  <si>
    <t>Dept</t>
  </si>
  <si>
    <t>Revenue</t>
  </si>
  <si>
    <t>Fuel Type</t>
  </si>
  <si>
    <t>Unit Number</t>
  </si>
  <si>
    <t>Mileage</t>
  </si>
  <si>
    <t>Fuel Issued</t>
  </si>
  <si>
    <t>MPG</t>
  </si>
  <si>
    <t>West</t>
  </si>
  <si>
    <t>55521</t>
  </si>
  <si>
    <t>55521M</t>
  </si>
  <si>
    <t>Gasoline</t>
  </si>
  <si>
    <t>148</t>
  </si>
  <si>
    <t>149</t>
  </si>
  <si>
    <t>150</t>
  </si>
  <si>
    <t>151</t>
  </si>
  <si>
    <t>152</t>
  </si>
  <si>
    <t>153</t>
  </si>
  <si>
    <t>154</t>
  </si>
  <si>
    <t>155</t>
  </si>
  <si>
    <t>831</t>
  </si>
  <si>
    <t>832</t>
  </si>
  <si>
    <t>833</t>
  </si>
  <si>
    <t>834</t>
  </si>
  <si>
    <t>835</t>
  </si>
  <si>
    <t>836</t>
  </si>
  <si>
    <t>837</t>
  </si>
  <si>
    <t>838</t>
  </si>
  <si>
    <t>839</t>
  </si>
  <si>
    <t>840</t>
  </si>
  <si>
    <t>841</t>
  </si>
  <si>
    <t>842</t>
  </si>
  <si>
    <t>843</t>
  </si>
  <si>
    <t>844</t>
  </si>
  <si>
    <t>845</t>
  </si>
  <si>
    <t>846</t>
  </si>
  <si>
    <t>847</t>
  </si>
  <si>
    <t>848</t>
  </si>
  <si>
    <t>Summary</t>
  </si>
  <si>
    <t>Colophon</t>
  </si>
  <si>
    <t xml:space="preserve">  </t>
  </si>
  <si>
    <t xml:space="preserve">Purpose: </t>
  </si>
  <si>
    <t>The report lists miles traveled, fuel issued, and MPG (Miles Per Gallon) for each individual unit broken down by region, org, and Revenue Type.</t>
  </si>
  <si>
    <t xml:space="preserve">Operation: </t>
  </si>
  <si>
    <t xml:space="preserve">Select a region, a location (optional), and revenue status from the selection boxes. Then type in a unit number (% for all), choose a date range and click finish. </t>
  </si>
  <si>
    <r>
      <rPr>
        <sz val="10"/>
        <color theme="1"/>
        <rFont val="Andale WT"/>
        <family val="2"/>
      </rPr>
      <t xml:space="preserve"> </t>
    </r>
    <r>
      <rPr>
        <sz val="10"/>
        <color theme="1"/>
        <rFont val="Andale WT"/>
        <family val="2"/>
      </rPr>
      <t xml:space="preserve"> </t>
    </r>
  </si>
  <si>
    <t xml:space="preserve">Error: </t>
  </si>
  <si>
    <t xml:space="preserve">Selecting a location that is not in the region selected will generate a blank report. Only the region filed is required and the location does not have to be selected unless you would like to filter down to that particular location. </t>
  </si>
  <si>
    <t xml:space="preserve"> </t>
  </si>
  <si>
    <t xml:space="preserve">Created By: </t>
  </si>
  <si>
    <t>Bill Olsen</t>
  </si>
  <si>
    <t xml:space="preserve">Creatd On: </t>
  </si>
  <si>
    <t>11 October 2005</t>
  </si>
  <si>
    <t>Run Date/Time:</t>
  </si>
  <si>
    <r>
      <rPr>
        <sz val="10"/>
        <color theme="1"/>
        <rFont val="Andale WT"/>
        <family val="2"/>
      </rPr>
      <t>Nov 20, 2019</t>
    </r>
    <r>
      <rPr>
        <sz val="10"/>
        <color theme="1"/>
        <rFont val="Andale WT"/>
        <family val="2"/>
      </rPr>
      <t xml:space="preserve"> </t>
    </r>
    <r>
      <rPr>
        <sz val="10"/>
        <color theme="1"/>
        <rFont val="Andale WT"/>
        <family val="2"/>
      </rPr>
      <t>3:47:03 PM</t>
    </r>
  </si>
  <si>
    <t xml:space="preserve">User: </t>
  </si>
  <si>
    <t xml:space="preserve">Start Date: </t>
  </si>
  <si>
    <t>2018-11-20</t>
  </si>
  <si>
    <t xml:space="preserve">End Date: </t>
  </si>
  <si>
    <t>2019-11-20</t>
  </si>
  <si>
    <t xml:space="preserve">Region: </t>
  </si>
  <si>
    <t xml:space="preserve">Organization: </t>
  </si>
  <si>
    <t>%</t>
  </si>
  <si>
    <t>Modifications:</t>
  </si>
  <si>
    <t>Added Prompt Departments - Javier Ramos - 06/27/2013</t>
  </si>
  <si>
    <t>Rewrote for Extended environment to counter Cognos connection issues 30-Nov-17</t>
  </si>
  <si>
    <t>Add qty &lt; +/- filter to fuel issue (FLI) 7-Feb-19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</si>
</sst>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;\-#,##0;\0"/>
    <numFmt numFmtId="165" formatCode="#,##0.########"/>
    <numFmt numFmtId="166" formatCode="#,##0.0;\-#,##0.0;\0"/>
    <numFmt numFmtId="167" formatCode="mmm\ d\,\ yyyy"/>
  </numFmts>
  <fonts count="6">
    <font>
      <sz val="10"/>
      <color theme="1"/>
      <name val="Tahoma"/>
      <family val="2"/>
    </font>
    <font>
      <b/>
      <sz val="14"/>
      <color theme="1"/>
      <name val="Arial"/>
      <family val="2"/>
    </font>
    <font>
      <b/>
      <sz val="8"/>
      <color theme="1"/>
      <name val="Arial"/>
      <family val="2"/>
    </font>
    <font>
      <b/>
      <sz val="10"/>
      <color theme="1"/>
      <name val="Andale WT"/>
      <family val="2"/>
    </font>
    <font>
      <sz val="10"/>
      <color theme="1"/>
      <name val="Andale WT"/>
      <family val="2"/>
    </font>
    <font>
      <b/>
      <sz val="18"/>
      <color theme="1"/>
      <name val="Andale WT"/>
      <family val="2"/>
    </font>
  </fonts>
  <fills count="3">
    <fill>
      <patternFill patternType="none"/>
    </fill>
    <fill>
      <patternFill patternType="gray125"/>
    </fill>
    <fill>
      <patternFill patternType="solid">
        <fgColor rgb="FFE3E3FC"/>
      </patternFill>
    </fill>
  </fills>
  <borders count="8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/>
      <diagonal/>
    </border>
    <border>
      <left style="medium">
        <color rgb="FFCCCCCC"/>
      </left>
      <right style="medium">
        <color rgb="FFCCCCCC"/>
      </right>
      <top/>
      <bottom/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  <border>
      <left/>
      <right/>
      <top style="medium">
        <color rgb="FFCCCCCC"/>
      </top>
      <bottom style="medium">
        <color rgb="FFCCCCCC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3" fillId="0" borderId="0" xfId="0" applyFont="1" applyAlignment="1">
      <alignment vertical="center"/>
    </xf>
    <xf numFmtId="167" fontId="4" fillId="0" borderId="0" xfId="0" applyNumberFormat="1" applyFont="1" applyAlignment="1">
      <alignment horizontal="left" vertical="top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right" vertical="top"/>
    </xf>
    <xf numFmtId="167" fontId="4" fillId="0" borderId="0" xfId="0" applyNumberFormat="1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2" borderId="2" xfId="0" applyFont="1" applyFill="1" applyBorder="1" applyAlignment="1">
      <alignment horizontal="center" vertical="top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4" fillId="0" borderId="2" xfId="0" applyFont="1" applyBorder="1" applyAlignment="1">
      <alignment vertical="top"/>
    </xf>
    <xf numFmtId="164" fontId="4" fillId="0" borderId="2" xfId="0" applyNumberFormat="1" applyFont="1" applyBorder="1" applyAlignment="1">
      <alignment horizontal="right" vertical="top"/>
    </xf>
    <xf numFmtId="165" fontId="4" fillId="0" borderId="2" xfId="0" applyNumberFormat="1" applyFont="1" applyBorder="1" applyAlignment="1">
      <alignment horizontal="right" vertical="top"/>
    </xf>
    <xf numFmtId="166" fontId="4" fillId="0" borderId="2" xfId="0" applyNumberFormat="1" applyFont="1" applyBorder="1" applyAlignment="1">
      <alignment horizontal="right" vertical="top"/>
    </xf>
    <xf numFmtId="3" fontId="4" fillId="0" borderId="2" xfId="0" applyNumberFormat="1" applyFont="1" applyBorder="1" applyAlignment="1">
      <alignment horizontal="right" vertical="top"/>
    </xf>
    <xf numFmtId="0" fontId="0" fillId="0" borderId="6" xfId="0" applyBorder="1"/>
    <xf numFmtId="0" fontId="0" fillId="0" borderId="7" xfId="0" applyBorder="1"/>
    <xf numFmtId="0" fontId="3" fillId="0" borderId="2" xfId="0" applyFont="1" applyBorder="1" applyAlignment="1">
      <alignment vertical="center"/>
    </xf>
    <xf numFmtId="164" fontId="3" fillId="0" borderId="2" xfId="0" applyNumberFormat="1" applyFont="1" applyBorder="1" applyAlignment="1">
      <alignment horizontal="right" vertical="center"/>
    </xf>
    <xf numFmtId="166" fontId="3" fillId="0" borderId="2" xfId="0" applyNumberFormat="1" applyFont="1" applyBorder="1" applyAlignment="1">
      <alignment horizontal="right" vertical="center"/>
    </xf>
    <xf numFmtId="0" fontId="0" fillId="0" borderId="1" xfId="0" applyBorder="1"/>
    <xf numFmtId="0" fontId="0" fillId="0" borderId="0" xfId="0"/>
    <xf numFmtId="0" fontId="4" fillId="0" borderId="2" xfId="0" applyFont="1" applyBorder="1" applyAlignment="1">
      <alignment vertical="top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right" vertical="top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19"/>
  <sheetViews>
    <sheetView tabSelected="1" workbookViewId="0">
      <selection activeCell="I33" sqref="I33"/>
    </sheetView>
  </sheetViews>
  <sheetFormatPr baseColWidth="10" defaultColWidth="9" defaultRowHeight="12.75" customHeight="1"/>
  <cols>
    <col min="1" max="1" width="8.796875" bestFit="1" customWidth="1"/>
    <col min="2" max="2" width="7.3984375" bestFit="1" customWidth="1"/>
    <col min="3" max="3" width="8.796875" bestFit="1" customWidth="1"/>
    <col min="4" max="4" width="10" bestFit="1" customWidth="1"/>
    <col min="5" max="5" width="11.19921875" bestFit="1" customWidth="1"/>
    <col min="6" max="6" width="15" bestFit="1" customWidth="1"/>
    <col min="7" max="7" width="10" bestFit="1" customWidth="1"/>
    <col min="8" max="8" width="12.3984375" bestFit="1" customWidth="1"/>
    <col min="9" max="9" width="6.19921875" bestFit="1" customWidth="1"/>
  </cols>
  <sheetData>
    <row r="1" spans="1:9" ht="21" customHeight="1">
      <c r="A1" s="26" t="s">
        <v>0</v>
      </c>
      <c r="B1" s="22"/>
      <c r="C1" s="22"/>
      <c r="D1" s="22"/>
      <c r="E1" s="22"/>
      <c r="F1" s="22"/>
      <c r="G1" s="22"/>
      <c r="H1" s="22"/>
      <c r="I1" s="22"/>
    </row>
    <row r="2" spans="1:9" ht="13">
      <c r="A2" s="27" t="s">
        <v>1</v>
      </c>
      <c r="B2" s="22"/>
      <c r="C2" s="22"/>
      <c r="D2" s="22"/>
      <c r="E2" s="22"/>
      <c r="F2" s="22"/>
      <c r="G2" s="22"/>
      <c r="H2" s="22"/>
      <c r="I2" s="22"/>
    </row>
    <row r="3" spans="1:9" ht="12.75" customHeight="1">
      <c r="A3" s="22"/>
      <c r="B3" s="22"/>
      <c r="C3" s="22"/>
      <c r="D3" s="22"/>
      <c r="E3" s="22"/>
      <c r="F3" s="22"/>
      <c r="G3" s="22"/>
      <c r="H3" s="22"/>
      <c r="I3" s="22"/>
    </row>
    <row r="4" spans="1:9" ht="13">
      <c r="A4" s="21"/>
      <c r="B4" s="21"/>
      <c r="C4" s="21"/>
      <c r="D4" s="21"/>
      <c r="E4" s="21"/>
      <c r="F4" s="21"/>
      <c r="G4" s="21"/>
      <c r="H4" s="21"/>
      <c r="I4" s="21"/>
    </row>
    <row r="5" spans="1:9" ht="12.75" customHeight="1">
      <c r="A5" s="22"/>
      <c r="B5" s="22"/>
      <c r="C5" s="22"/>
      <c r="D5" s="22"/>
      <c r="E5" s="22"/>
      <c r="F5" s="22"/>
      <c r="G5" s="22"/>
      <c r="H5" s="22"/>
      <c r="I5" s="22"/>
    </row>
    <row r="6" spans="1:9" ht="13">
      <c r="A6" s="7" t="s">
        <v>2</v>
      </c>
      <c r="B6" s="7" t="s">
        <v>3</v>
      </c>
      <c r="C6" s="7" t="s">
        <v>4</v>
      </c>
      <c r="D6" s="7" t="s">
        <v>5</v>
      </c>
      <c r="E6" s="7" t="s">
        <v>6</v>
      </c>
      <c r="F6" s="7" t="s">
        <v>7</v>
      </c>
      <c r="G6" s="7" t="s">
        <v>8</v>
      </c>
      <c r="H6" s="7" t="s">
        <v>9</v>
      </c>
      <c r="I6" s="7" t="s">
        <v>10</v>
      </c>
    </row>
    <row r="7" spans="1:9" ht="13">
      <c r="A7" s="23" t="s">
        <v>11</v>
      </c>
      <c r="B7" s="23" t="s">
        <v>12</v>
      </c>
      <c r="C7" s="23" t="s">
        <v>13</v>
      </c>
      <c r="D7" s="23" t="s">
        <v>5</v>
      </c>
      <c r="E7" s="23" t="s">
        <v>14</v>
      </c>
      <c r="F7" s="11" t="s">
        <v>15</v>
      </c>
      <c r="G7" s="12">
        <v>18565</v>
      </c>
      <c r="H7" s="13">
        <v>3268.58</v>
      </c>
      <c r="I7" s="14">
        <v>5.6798365039250003</v>
      </c>
    </row>
    <row r="8" spans="1:9" ht="13">
      <c r="A8" s="24"/>
      <c r="B8" s="24"/>
      <c r="C8" s="24"/>
      <c r="D8" s="24"/>
      <c r="E8" s="24"/>
      <c r="F8" s="11" t="s">
        <v>16</v>
      </c>
      <c r="G8" s="12">
        <v>17796</v>
      </c>
      <c r="H8" s="13">
        <v>3260.02</v>
      </c>
      <c r="I8" s="14">
        <v>5.4588622155689999</v>
      </c>
    </row>
    <row r="9" spans="1:9" ht="13">
      <c r="A9" s="24"/>
      <c r="B9" s="24"/>
      <c r="C9" s="24"/>
      <c r="D9" s="24"/>
      <c r="E9" s="24"/>
      <c r="F9" s="11" t="s">
        <v>17</v>
      </c>
      <c r="G9" s="12">
        <v>9606</v>
      </c>
      <c r="H9" s="13">
        <v>1737.01</v>
      </c>
      <c r="I9" s="14">
        <v>5.5301926874339999</v>
      </c>
    </row>
    <row r="10" spans="1:9" ht="13">
      <c r="A10" s="24"/>
      <c r="B10" s="24"/>
      <c r="C10" s="24"/>
      <c r="D10" s="24"/>
      <c r="E10" s="24"/>
      <c r="F10" s="11" t="s">
        <v>18</v>
      </c>
      <c r="G10" s="12">
        <v>5928</v>
      </c>
      <c r="H10" s="13">
        <v>993.01</v>
      </c>
      <c r="I10" s="14">
        <v>5.9697284015259999</v>
      </c>
    </row>
    <row r="11" spans="1:9" ht="13">
      <c r="A11" s="24"/>
      <c r="B11" s="24"/>
      <c r="C11" s="24"/>
      <c r="D11" s="24"/>
      <c r="E11" s="24"/>
      <c r="F11" s="11" t="s">
        <v>19</v>
      </c>
      <c r="G11" s="12">
        <v>17095</v>
      </c>
      <c r="H11" s="13">
        <v>3003.02</v>
      </c>
      <c r="I11" s="14">
        <v>5.6926027798680003</v>
      </c>
    </row>
    <row r="12" spans="1:9" ht="13">
      <c r="A12" s="24"/>
      <c r="B12" s="24"/>
      <c r="C12" s="24"/>
      <c r="D12" s="24"/>
      <c r="E12" s="24"/>
      <c r="F12" s="11" t="s">
        <v>20</v>
      </c>
      <c r="G12" s="12">
        <v>18911</v>
      </c>
      <c r="H12" s="13">
        <v>3290.02</v>
      </c>
      <c r="I12" s="14">
        <v>5.7479893739239998</v>
      </c>
    </row>
    <row r="13" spans="1:9" ht="13">
      <c r="A13" s="24"/>
      <c r="B13" s="24"/>
      <c r="C13" s="24"/>
      <c r="D13" s="24"/>
      <c r="E13" s="24"/>
      <c r="F13" s="11" t="s">
        <v>21</v>
      </c>
      <c r="G13" s="12">
        <v>18831</v>
      </c>
      <c r="H13" s="13">
        <v>2992.02</v>
      </c>
      <c r="I13" s="14">
        <v>6.2937413519960002</v>
      </c>
    </row>
    <row r="14" spans="1:9" ht="14" thickBot="1">
      <c r="A14" s="24"/>
      <c r="B14" s="24"/>
      <c r="C14" s="24"/>
      <c r="D14" s="24"/>
      <c r="E14" s="24"/>
      <c r="F14" s="11" t="s">
        <v>22</v>
      </c>
      <c r="G14" s="12">
        <v>16723</v>
      </c>
      <c r="H14" s="13">
        <v>2778.02</v>
      </c>
      <c r="I14" s="14">
        <v>6.0197550773569999</v>
      </c>
    </row>
    <row r="15" spans="1:9" ht="14" thickBot="1">
      <c r="A15" s="24"/>
      <c r="B15" s="24"/>
      <c r="C15" s="24"/>
      <c r="D15" s="24"/>
      <c r="E15" s="24"/>
      <c r="F15" s="11" t="s">
        <v>23</v>
      </c>
      <c r="G15" s="12">
        <v>13640</v>
      </c>
      <c r="H15" s="13">
        <v>2527.02</v>
      </c>
      <c r="I15" s="14">
        <v>5.3976620683650003</v>
      </c>
    </row>
    <row r="16" spans="1:9" ht="14" thickBot="1">
      <c r="A16" s="24"/>
      <c r="B16" s="24"/>
      <c r="C16" s="24"/>
      <c r="D16" s="24"/>
      <c r="E16" s="24"/>
      <c r="F16" s="11" t="s">
        <v>24</v>
      </c>
      <c r="G16" s="12">
        <v>15362</v>
      </c>
      <c r="H16" s="13">
        <v>2573.02</v>
      </c>
      <c r="I16" s="14">
        <v>5.9704160869320004</v>
      </c>
    </row>
    <row r="17" spans="1:9" ht="14" thickBot="1">
      <c r="A17" s="24"/>
      <c r="B17" s="24"/>
      <c r="C17" s="24"/>
      <c r="D17" s="24"/>
      <c r="E17" s="24"/>
      <c r="F17" s="11" t="s">
        <v>25</v>
      </c>
      <c r="G17" s="12">
        <v>13534</v>
      </c>
      <c r="H17" s="13">
        <v>2197.02</v>
      </c>
      <c r="I17" s="14">
        <v>6.1601624017979999</v>
      </c>
    </row>
    <row r="18" spans="1:9" ht="14" thickBot="1">
      <c r="A18" s="24"/>
      <c r="B18" s="24"/>
      <c r="C18" s="24"/>
      <c r="D18" s="24"/>
      <c r="E18" s="24"/>
      <c r="F18" s="11" t="s">
        <v>26</v>
      </c>
      <c r="G18" s="12">
        <v>15256</v>
      </c>
      <c r="H18" s="13">
        <v>2651.02</v>
      </c>
      <c r="I18" s="14">
        <v>5.7547660900329998</v>
      </c>
    </row>
    <row r="19" spans="1:9" ht="14" thickBot="1">
      <c r="A19" s="24"/>
      <c r="B19" s="24"/>
      <c r="C19" s="24"/>
      <c r="D19" s="24"/>
      <c r="E19" s="24"/>
      <c r="F19" s="11" t="s">
        <v>27</v>
      </c>
      <c r="G19" s="12">
        <v>14858</v>
      </c>
      <c r="H19" s="13">
        <v>2592.02</v>
      </c>
      <c r="I19" s="14">
        <v>5.732208856413</v>
      </c>
    </row>
    <row r="20" spans="1:9" ht="14" thickBot="1">
      <c r="A20" s="24"/>
      <c r="B20" s="24"/>
      <c r="C20" s="24"/>
      <c r="D20" s="24"/>
      <c r="E20" s="24"/>
      <c r="F20" s="11" t="s">
        <v>28</v>
      </c>
      <c r="G20" s="12">
        <v>13897</v>
      </c>
      <c r="H20" s="13">
        <v>2263.02</v>
      </c>
      <c r="I20" s="14">
        <v>6.1409090507370001</v>
      </c>
    </row>
    <row r="21" spans="1:9" ht="14" thickBot="1">
      <c r="A21" s="24"/>
      <c r="B21" s="24"/>
      <c r="C21" s="24"/>
      <c r="D21" s="24"/>
      <c r="E21" s="24"/>
      <c r="F21" s="11" t="s">
        <v>29</v>
      </c>
      <c r="G21" s="12">
        <v>14174</v>
      </c>
      <c r="H21" s="13">
        <v>3337.03</v>
      </c>
      <c r="I21" s="14">
        <v>4.2474895341060002</v>
      </c>
    </row>
    <row r="22" spans="1:9" ht="14" thickBot="1">
      <c r="A22" s="24"/>
      <c r="B22" s="24"/>
      <c r="C22" s="24"/>
      <c r="D22" s="24"/>
      <c r="E22" s="24"/>
      <c r="F22" s="11" t="s">
        <v>30</v>
      </c>
      <c r="G22" s="12">
        <v>17430</v>
      </c>
      <c r="H22" s="13">
        <v>2906.01</v>
      </c>
      <c r="I22" s="14">
        <v>5.9979146665009999</v>
      </c>
    </row>
    <row r="23" spans="1:9" ht="14" thickBot="1">
      <c r="A23" s="24"/>
      <c r="B23" s="24"/>
      <c r="C23" s="24"/>
      <c r="D23" s="24"/>
      <c r="E23" s="24"/>
      <c r="F23" s="11" t="s">
        <v>31</v>
      </c>
      <c r="G23" s="12">
        <v>17171</v>
      </c>
      <c r="H23" s="13">
        <v>2923.02</v>
      </c>
      <c r="I23" s="14">
        <v>5.8744038699700001</v>
      </c>
    </row>
    <row r="24" spans="1:9" ht="14" thickBot="1">
      <c r="A24" s="24"/>
      <c r="B24" s="24"/>
      <c r="C24" s="24"/>
      <c r="D24" s="24"/>
      <c r="E24" s="24"/>
      <c r="F24" s="11" t="s">
        <v>32</v>
      </c>
      <c r="G24" s="12">
        <v>18337</v>
      </c>
      <c r="H24" s="13">
        <v>3301.02</v>
      </c>
      <c r="I24" s="14">
        <v>5.5549496822190001</v>
      </c>
    </row>
    <row r="25" spans="1:9" ht="14" thickBot="1">
      <c r="A25" s="24"/>
      <c r="B25" s="24"/>
      <c r="C25" s="24"/>
      <c r="D25" s="24"/>
      <c r="E25" s="24"/>
      <c r="F25" s="11" t="s">
        <v>33</v>
      </c>
      <c r="G25" s="12">
        <v>18161</v>
      </c>
      <c r="H25" s="13">
        <v>3008.02</v>
      </c>
      <c r="I25" s="14">
        <v>6.0375263462340003</v>
      </c>
    </row>
    <row r="26" spans="1:9" ht="14" thickBot="1">
      <c r="A26" s="24"/>
      <c r="B26" s="24"/>
      <c r="C26" s="24"/>
      <c r="D26" s="24"/>
      <c r="E26" s="24"/>
      <c r="F26" s="11" t="s">
        <v>34</v>
      </c>
      <c r="G26" s="12">
        <v>18375</v>
      </c>
      <c r="H26" s="13">
        <v>3244.02</v>
      </c>
      <c r="I26" s="14">
        <v>5.6642684077160004</v>
      </c>
    </row>
    <row r="27" spans="1:9" ht="14" thickBot="1">
      <c r="A27" s="24"/>
      <c r="B27" s="24"/>
      <c r="C27" s="24"/>
      <c r="D27" s="24"/>
      <c r="E27" s="24"/>
      <c r="F27" s="11" t="s">
        <v>35</v>
      </c>
      <c r="G27" s="12">
        <v>1946</v>
      </c>
      <c r="H27" s="15">
        <v>405</v>
      </c>
      <c r="I27" s="14">
        <v>4.8049382716039997</v>
      </c>
    </row>
    <row r="28" spans="1:9" ht="14" thickBot="1">
      <c r="A28" s="24"/>
      <c r="B28" s="24"/>
      <c r="C28" s="24"/>
      <c r="D28" s="24"/>
      <c r="E28" s="24"/>
      <c r="F28" s="11" t="s">
        <v>36</v>
      </c>
      <c r="G28" s="12">
        <v>1512</v>
      </c>
      <c r="H28" s="15">
        <v>300</v>
      </c>
      <c r="I28" s="14">
        <v>5.04</v>
      </c>
    </row>
    <row r="29" spans="1:9" ht="14" thickBot="1">
      <c r="A29" s="24"/>
      <c r="B29" s="24"/>
      <c r="C29" s="24"/>
      <c r="D29" s="24"/>
      <c r="E29" s="24"/>
      <c r="F29" s="11" t="s">
        <v>37</v>
      </c>
      <c r="G29" s="12">
        <v>2070</v>
      </c>
      <c r="H29" s="15">
        <v>374</v>
      </c>
      <c r="I29" s="14">
        <v>5.5347593582880004</v>
      </c>
    </row>
    <row r="30" spans="1:9" ht="14" thickBot="1">
      <c r="A30" s="24"/>
      <c r="B30" s="24"/>
      <c r="C30" s="24"/>
      <c r="D30" s="24"/>
      <c r="E30" s="24"/>
      <c r="F30" s="11" t="s">
        <v>38</v>
      </c>
      <c r="G30" s="12">
        <v>1660</v>
      </c>
      <c r="H30" s="15">
        <v>324</v>
      </c>
      <c r="I30" s="14">
        <v>5.1234567901229999</v>
      </c>
    </row>
    <row r="31" spans="1:9" ht="14" thickBot="1">
      <c r="A31" s="24"/>
      <c r="B31" s="24"/>
      <c r="C31" s="24"/>
      <c r="D31" s="24"/>
      <c r="E31" s="24"/>
      <c r="F31" s="11" t="s">
        <v>39</v>
      </c>
      <c r="G31" s="12">
        <v>1230</v>
      </c>
      <c r="H31" s="15">
        <v>221</v>
      </c>
      <c r="I31" s="14">
        <v>5.5656108597280003</v>
      </c>
    </row>
    <row r="32" spans="1:9" ht="14" thickBot="1">
      <c r="A32" s="24"/>
      <c r="B32" s="24"/>
      <c r="C32" s="24"/>
      <c r="D32" s="24"/>
      <c r="E32" s="24"/>
      <c r="F32" s="11" t="s">
        <v>40</v>
      </c>
      <c r="G32" s="12">
        <v>900</v>
      </c>
      <c r="H32" s="15">
        <v>182</v>
      </c>
      <c r="I32" s="14">
        <v>4.9450549450540002</v>
      </c>
    </row>
    <row r="33" spans="1:9" ht="14" thickBot="1">
      <c r="A33" s="24"/>
      <c r="B33" s="24"/>
      <c r="C33" s="24"/>
      <c r="D33" s="24"/>
      <c r="E33" s="24"/>
      <c r="F33" s="17"/>
      <c r="G33" s="19">
        <f>SUM(G7:G32)</f>
        <v>322968</v>
      </c>
      <c r="H33" s="19">
        <f>SUM(H7:H32)</f>
        <v>56649.939999999988</v>
      </c>
      <c r="I33" s="20">
        <f>AVERAGE(I7:I32)</f>
        <v>5.6130463722084603</v>
      </c>
    </row>
    <row r="34" spans="1:9" ht="13">
      <c r="A34" s="24"/>
      <c r="B34" s="24"/>
      <c r="C34" s="24"/>
      <c r="D34" s="24"/>
      <c r="E34" s="24"/>
    </row>
    <row r="35" spans="1:9" ht="13">
      <c r="A35" s="24"/>
      <c r="B35" s="24"/>
      <c r="C35" s="24"/>
      <c r="D35" s="24"/>
      <c r="E35" s="24"/>
    </row>
    <row r="36" spans="1:9" ht="13">
      <c r="A36" s="24"/>
      <c r="B36" s="24"/>
      <c r="C36" s="24"/>
      <c r="D36" s="24"/>
      <c r="E36" s="24"/>
    </row>
    <row r="37" spans="1:9" ht="13">
      <c r="A37" s="24"/>
      <c r="B37" s="24"/>
      <c r="C37" s="24"/>
      <c r="D37" s="24"/>
      <c r="E37" s="24"/>
    </row>
    <row r="38" spans="1:9" ht="14" thickBot="1">
      <c r="A38" s="24"/>
      <c r="B38" s="24"/>
      <c r="C38" s="25"/>
      <c r="D38" s="24"/>
      <c r="E38" s="24"/>
    </row>
    <row r="39" spans="1:9" ht="13">
      <c r="A39" s="24"/>
      <c r="B39" s="24"/>
      <c r="C39" s="8"/>
      <c r="D39" s="24"/>
      <c r="E39" s="24"/>
    </row>
    <row r="40" spans="1:9" ht="13">
      <c r="A40" s="24"/>
      <c r="B40" s="24"/>
      <c r="C40" s="9"/>
      <c r="D40" s="24"/>
      <c r="E40" s="24"/>
    </row>
    <row r="41" spans="1:9" ht="13">
      <c r="A41" s="24"/>
      <c r="B41" s="24"/>
      <c r="C41" s="9"/>
      <c r="D41" s="24"/>
      <c r="E41" s="24"/>
    </row>
    <row r="42" spans="1:9" ht="14" thickBot="1">
      <c r="A42" s="24"/>
      <c r="B42" s="25"/>
      <c r="C42" s="10"/>
      <c r="D42" s="25"/>
      <c r="E42" s="25"/>
    </row>
    <row r="43" spans="1:9" ht="14" thickBot="1">
      <c r="A43" s="24"/>
      <c r="B43" s="18" t="s">
        <v>12</v>
      </c>
      <c r="C43" s="16"/>
      <c r="D43" s="16"/>
      <c r="E43" s="16"/>
    </row>
    <row r="44" spans="1:9" ht="13">
      <c r="A44" s="24"/>
    </row>
    <row r="45" spans="1:9" ht="13">
      <c r="A45" s="24"/>
    </row>
    <row r="46" spans="1:9" ht="13">
      <c r="A46" s="24"/>
    </row>
    <row r="47" spans="1:9" ht="13">
      <c r="A47" s="24"/>
    </row>
    <row r="48" spans="1:9" ht="13">
      <c r="A48" s="24"/>
    </row>
    <row r="49" spans="1:1" ht="13">
      <c r="A49" s="24"/>
    </row>
    <row r="50" spans="1:1" ht="13">
      <c r="A50" s="24"/>
    </row>
    <row r="51" spans="1:1" ht="13">
      <c r="A51" s="24"/>
    </row>
    <row r="52" spans="1:1" ht="13">
      <c r="A52" s="24"/>
    </row>
    <row r="53" spans="1:1" ht="13">
      <c r="A53" s="24"/>
    </row>
    <row r="54" spans="1:1" ht="13">
      <c r="A54" s="24"/>
    </row>
    <row r="55" spans="1:1" ht="13">
      <c r="A55" s="24"/>
    </row>
    <row r="56" spans="1:1" ht="13">
      <c r="A56" s="24"/>
    </row>
    <row r="57" spans="1:1" ht="13">
      <c r="A57" s="24"/>
    </row>
    <row r="58" spans="1:1" ht="13">
      <c r="A58" s="24"/>
    </row>
    <row r="59" spans="1:1" ht="13">
      <c r="A59" s="24"/>
    </row>
    <row r="60" spans="1:1" ht="13">
      <c r="A60" s="24"/>
    </row>
    <row r="61" spans="1:1" ht="13">
      <c r="A61" s="24"/>
    </row>
    <row r="62" spans="1:1" ht="13">
      <c r="A62" s="24"/>
    </row>
    <row r="63" spans="1:1" ht="13">
      <c r="A63" s="24"/>
    </row>
    <row r="64" spans="1:1" ht="13">
      <c r="A64" s="24"/>
    </row>
    <row r="65" spans="1:1" ht="13">
      <c r="A65" s="24"/>
    </row>
    <row r="66" spans="1:1" ht="13">
      <c r="A66" s="24"/>
    </row>
    <row r="67" spans="1:1" ht="13">
      <c r="A67" s="24"/>
    </row>
    <row r="68" spans="1:1" ht="13">
      <c r="A68" s="24"/>
    </row>
    <row r="69" spans="1:1" ht="13">
      <c r="A69" s="24"/>
    </row>
    <row r="70" spans="1:1" ht="13">
      <c r="A70" s="24"/>
    </row>
    <row r="71" spans="1:1" ht="13">
      <c r="A71" s="24"/>
    </row>
    <row r="72" spans="1:1" ht="13">
      <c r="A72" s="24"/>
    </row>
    <row r="73" spans="1:1" ht="13">
      <c r="A73" s="24"/>
    </row>
    <row r="74" spans="1:1" ht="13">
      <c r="A74" s="24"/>
    </row>
    <row r="75" spans="1:1" ht="13">
      <c r="A75" s="24"/>
    </row>
    <row r="76" spans="1:1" ht="13">
      <c r="A76" s="24"/>
    </row>
    <row r="77" spans="1:1" ht="13">
      <c r="A77" s="24"/>
    </row>
    <row r="78" spans="1:1" ht="13">
      <c r="A78" s="24"/>
    </row>
    <row r="79" spans="1:1" ht="13">
      <c r="A79" s="24"/>
    </row>
    <row r="80" spans="1:1" ht="13">
      <c r="A80" s="24"/>
    </row>
    <row r="81" spans="1:1" ht="13">
      <c r="A81" s="24"/>
    </row>
    <row r="82" spans="1:1" ht="13">
      <c r="A82" s="24"/>
    </row>
    <row r="83" spans="1:1" ht="13">
      <c r="A83" s="24"/>
    </row>
    <row r="84" spans="1:1" ht="13">
      <c r="A84" s="24"/>
    </row>
    <row r="85" spans="1:1" ht="13">
      <c r="A85" s="24"/>
    </row>
    <row r="86" spans="1:1" ht="13">
      <c r="A86" s="24"/>
    </row>
    <row r="87" spans="1:1" ht="13">
      <c r="A87" s="24"/>
    </row>
    <row r="88" spans="1:1" ht="13">
      <c r="A88" s="24"/>
    </row>
    <row r="89" spans="1:1" ht="13">
      <c r="A89" s="24"/>
    </row>
    <row r="90" spans="1:1" ht="13">
      <c r="A90" s="24"/>
    </row>
    <row r="91" spans="1:1" ht="13">
      <c r="A91" s="24"/>
    </row>
    <row r="92" spans="1:1" ht="13">
      <c r="A92" s="24"/>
    </row>
    <row r="93" spans="1:1" ht="13">
      <c r="A93" s="24"/>
    </row>
    <row r="94" spans="1:1" ht="13">
      <c r="A94" s="24"/>
    </row>
    <row r="95" spans="1:1" ht="13">
      <c r="A95" s="24"/>
    </row>
    <row r="96" spans="1:1" ht="13">
      <c r="A96" s="24"/>
    </row>
    <row r="97" spans="1:1" ht="13">
      <c r="A97" s="24"/>
    </row>
    <row r="98" spans="1:1" ht="13">
      <c r="A98" s="24"/>
    </row>
    <row r="99" spans="1:1" ht="13">
      <c r="A99" s="24"/>
    </row>
    <row r="100" spans="1:1" ht="13">
      <c r="A100" s="24"/>
    </row>
    <row r="101" spans="1:1" ht="13">
      <c r="A101" s="24"/>
    </row>
    <row r="102" spans="1:1" ht="13">
      <c r="A102" s="24"/>
    </row>
    <row r="103" spans="1:1" ht="13">
      <c r="A103" s="24"/>
    </row>
    <row r="104" spans="1:1" ht="13">
      <c r="A104" s="24"/>
    </row>
    <row r="105" spans="1:1" ht="13">
      <c r="A105" s="24"/>
    </row>
    <row r="106" spans="1:1" ht="13">
      <c r="A106" s="24"/>
    </row>
    <row r="107" spans="1:1" ht="13">
      <c r="A107" s="24"/>
    </row>
    <row r="108" spans="1:1" ht="13">
      <c r="A108" s="24"/>
    </row>
    <row r="109" spans="1:1" ht="13">
      <c r="A109" s="24"/>
    </row>
    <row r="110" spans="1:1" ht="13">
      <c r="A110" s="24"/>
    </row>
    <row r="111" spans="1:1" ht="13">
      <c r="A111" s="24"/>
    </row>
    <row r="112" spans="1:1" ht="13">
      <c r="A112" s="24"/>
    </row>
    <row r="113" spans="1:1" ht="13">
      <c r="A113" s="24"/>
    </row>
    <row r="114" spans="1:1" ht="14" thickBot="1">
      <c r="A114" s="25"/>
    </row>
    <row r="115" spans="1:1" ht="14" thickBot="1">
      <c r="A115" s="18" t="s">
        <v>11</v>
      </c>
    </row>
    <row r="116" spans="1:1" ht="14" thickBot="1">
      <c r="A116" s="18" t="s">
        <v>41</v>
      </c>
    </row>
    <row r="119" spans="1:1" ht="13">
      <c r="A119" s="2">
        <v>43789</v>
      </c>
    </row>
  </sheetData>
  <mergeCells count="14">
    <mergeCell ref="A1:I1"/>
    <mergeCell ref="A2:G2"/>
    <mergeCell ref="H2:I2"/>
    <mergeCell ref="A3:G3"/>
    <mergeCell ref="H3:I3"/>
    <mergeCell ref="A4:G4"/>
    <mergeCell ref="H4:I4"/>
    <mergeCell ref="A5:G5"/>
    <mergeCell ref="H5:I5"/>
    <mergeCell ref="A7:A114"/>
    <mergeCell ref="B7:B42"/>
    <mergeCell ref="C7:C38"/>
    <mergeCell ref="D7:D42"/>
    <mergeCell ref="E7:E4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27"/>
  <sheetViews>
    <sheetView workbookViewId="0"/>
  </sheetViews>
  <sheetFormatPr baseColWidth="10" defaultColWidth="9" defaultRowHeight="12.75" customHeight="1"/>
  <cols>
    <col min="1" max="1" width="17.59765625" bestFit="1" customWidth="1"/>
    <col min="2" max="2" width="129" bestFit="1" customWidth="1"/>
  </cols>
  <sheetData>
    <row r="1" spans="1:4" ht="29.25" customHeight="1">
      <c r="A1" s="30" t="s">
        <v>42</v>
      </c>
      <c r="B1" s="22"/>
      <c r="C1" s="22"/>
      <c r="D1" s="22"/>
    </row>
    <row r="2" spans="1:4" ht="13">
      <c r="A2" s="3" t="s">
        <v>43</v>
      </c>
    </row>
    <row r="4" spans="1:4" ht="13">
      <c r="A4" s="4" t="s">
        <v>44</v>
      </c>
      <c r="B4" s="3" t="s">
        <v>45</v>
      </c>
    </row>
    <row r="5" spans="1:4" ht="13">
      <c r="A5" s="3" t="s">
        <v>43</v>
      </c>
    </row>
    <row r="6" spans="1:4" ht="13">
      <c r="A6" s="28" t="s">
        <v>46</v>
      </c>
      <c r="B6" s="29" t="s">
        <v>47</v>
      </c>
      <c r="C6" s="22"/>
      <c r="D6" s="22"/>
    </row>
    <row r="7" spans="1:4" ht="12.75" customHeight="1">
      <c r="A7" s="22"/>
      <c r="B7" s="22"/>
      <c r="C7" s="22"/>
      <c r="D7" s="22"/>
    </row>
    <row r="8" spans="1:4" ht="13">
      <c r="A8" s="3" t="s">
        <v>48</v>
      </c>
    </row>
    <row r="9" spans="1:4" ht="13">
      <c r="A9" s="28" t="s">
        <v>49</v>
      </c>
      <c r="B9" s="29" t="s">
        <v>50</v>
      </c>
      <c r="C9" s="22"/>
      <c r="D9" s="22"/>
    </row>
    <row r="10" spans="1:4" ht="12.75" customHeight="1">
      <c r="A10" s="22"/>
      <c r="B10" s="22"/>
      <c r="C10" s="22"/>
      <c r="D10" s="22"/>
    </row>
    <row r="11" spans="1:4" ht="13">
      <c r="A11" s="3" t="s">
        <v>51</v>
      </c>
    </row>
    <row r="12" spans="1:4" ht="13">
      <c r="A12" s="4" t="s">
        <v>52</v>
      </c>
      <c r="B12" s="3" t="s">
        <v>53</v>
      </c>
    </row>
    <row r="13" spans="1:4" ht="13">
      <c r="A13" s="3" t="s">
        <v>51</v>
      </c>
    </row>
    <row r="14" spans="1:4" ht="13">
      <c r="A14" s="4" t="s">
        <v>54</v>
      </c>
      <c r="B14" s="3" t="s">
        <v>55</v>
      </c>
    </row>
    <row r="15" spans="1:4" ht="13">
      <c r="A15" s="3" t="s">
        <v>51</v>
      </c>
    </row>
    <row r="16" spans="1:4" ht="13">
      <c r="A16" s="4" t="s">
        <v>56</v>
      </c>
      <c r="B16" s="5" t="s">
        <v>57</v>
      </c>
    </row>
    <row r="19" spans="1:2" ht="13">
      <c r="A19" s="4" t="s">
        <v>58</v>
      </c>
    </row>
    <row r="20" spans="1:2" ht="13">
      <c r="A20" s="4" t="s">
        <v>59</v>
      </c>
      <c r="B20" s="3" t="s">
        <v>60</v>
      </c>
    </row>
    <row r="21" spans="1:2" ht="13">
      <c r="A21" s="4" t="s">
        <v>61</v>
      </c>
      <c r="B21" s="3" t="s">
        <v>62</v>
      </c>
    </row>
    <row r="22" spans="1:2" ht="13">
      <c r="A22" s="6" t="s">
        <v>63</v>
      </c>
    </row>
    <row r="23" spans="1:2" ht="13">
      <c r="A23" s="4" t="s">
        <v>64</v>
      </c>
      <c r="B23" s="3" t="s">
        <v>65</v>
      </c>
    </row>
    <row r="25" spans="1:2" ht="13">
      <c r="A25" s="1" t="s">
        <v>66</v>
      </c>
      <c r="B25" s="3" t="s">
        <v>67</v>
      </c>
    </row>
    <row r="26" spans="1:2" ht="13">
      <c r="B26" s="3" t="s">
        <v>68</v>
      </c>
    </row>
    <row r="27" spans="1:2" ht="13">
      <c r="B27" s="3" t="s">
        <v>69</v>
      </c>
    </row>
  </sheetData>
  <mergeCells count="9">
    <mergeCell ref="A9:A10"/>
    <mergeCell ref="B9:B10"/>
    <mergeCell ref="C9:C10"/>
    <mergeCell ref="D9:D10"/>
    <mergeCell ref="A1:D1"/>
    <mergeCell ref="A6:A7"/>
    <mergeCell ref="B6:B7"/>
    <mergeCell ref="C6:C7"/>
    <mergeCell ref="D6:D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Page2_1</vt:lpstr>
      <vt:lpstr>Colophon_2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Hollinquest, Andrew</dc:creator>
  <cp:lastModifiedBy>Microsoft Office User</cp:lastModifiedBy>
  <dcterms:created xsi:type="dcterms:W3CDTF">2019-11-20T21:02:05Z</dcterms:created>
  <dcterms:modified xsi:type="dcterms:W3CDTF">2019-11-20T23:44:15Z</dcterms:modified>
</cp:coreProperties>
</file>